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1480" windowHeight="15585" tabRatio="500" activeTab="0"/>
  </bookViews>
  <sheets>
    <sheet name="Data" sheetId="1" r:id="rId1"/>
    <sheet name="Fisher's exact tests" sheetId="2" r:id="rId2"/>
    <sheet name="Pagel 1994 test" sheetId="3" r:id="rId3"/>
    <sheet name="Abundance, selection correl." sheetId="4" r:id="rId4"/>
  </sheets>
  <definedNames/>
  <calcPr fullCalcOnLoad="1"/>
</workbook>
</file>

<file path=xl/sharedStrings.xml><?xml version="1.0" encoding="utf-8"?>
<sst xmlns="http://schemas.openxmlformats.org/spreadsheetml/2006/main" count="444" uniqueCount="260">
  <si>
    <t>Difference in log likelihoods = 0.002072136686231074. p-value = 0.0 (from 100 simulations)</t>
  </si>
  <si>
    <t>[0.004737323121284493 0.0 -0.34787882026947714 1.0957354196694202 ]</t>
  </si>
  <si>
    <t>[0.0 0.004737323121284493 0.31306725161652793 -1.1305469883223696 ]</t>
  </si>
  <si>
    <t>log Likelihood is -6.402961924130485</t>
  </si>
  <si>
    <t>q12 = 0.13429645669188067</t>
  </si>
  <si>
    <t>q13 = 0.005667227361334604</t>
  </si>
  <si>
    <t>q21 = 0.41838800025606754</t>
  </si>
  <si>
    <t>q31 = 0.030057571456961498</t>
  </si>
  <si>
    <t>q24 = 3.796600546002202E-7</t>
  </si>
  <si>
    <t>q34 = 1.8992231365353691E-6</t>
  </si>
  <si>
    <t>p= ,7724</t>
  </si>
  <si>
    <t>p= ,6387</t>
  </si>
  <si>
    <t>[0.004730473513202105 0.0 -0.0347638628073943 0.2650121081966245 ]</t>
  </si>
  <si>
    <t>p= ,1843</t>
  </si>
  <si>
    <t>q42 = 0.25348444388129737</t>
  </si>
  <si>
    <t>q43 = 0.10304490406039163</t>
  </si>
  <si>
    <t>log Likelihood is -6.135243273017851</t>
  </si>
  <si>
    <t>Difference is 0.2677186511126344</t>
  </si>
  <si>
    <t>[0.0 0.003964252821802963 0.06165368234876796 -0.1509203217226093 ]</t>
  </si>
  <si>
    <t>q34 = 2.2507239725633862E-7</t>
  </si>
  <si>
    <t>q42 = 0.04526942359305873</t>
  </si>
  <si>
    <t>q43 = 0.12440388664131585</t>
  </si>
  <si>
    <t>PDI (My)</t>
  </si>
  <si>
    <t>cow</t>
  </si>
  <si>
    <t>pig</t>
  </si>
  <si>
    <t>Fisher's exact test</t>
  </si>
  <si>
    <t>CRISP3</t>
  </si>
  <si>
    <t>p= ,3491</t>
  </si>
  <si>
    <t>p= ,3502</t>
  </si>
  <si>
    <t>Total</t>
  </si>
  <si>
    <t>horse</t>
  </si>
  <si>
    <t>p= ,4945</t>
  </si>
  <si>
    <t>p= ,9456</t>
  </si>
  <si>
    <t>p= ,5339</t>
  </si>
  <si>
    <t>Simulation set includes 100 sets with constant characters</t>
  </si>
  <si>
    <t>Difference in log likelihoods = 2.1375197186035422E-4. p-value = 0.0 (from 100 simulations)</t>
  </si>
  <si>
    <t>Character</t>
  </si>
  <si>
    <t>q12(alpha1) =0.003964252821802963</t>
  </si>
  <si>
    <t>q13(alpha2) = 0.06165368234876796</t>
  </si>
  <si>
    <t>q21(beta1) = 0.029926874714352653</t>
  </si>
  <si>
    <t>q31(beta2) = 0.12099344700825665</t>
  </si>
  <si>
    <t>RATEMATRIX</t>
  </si>
  <si>
    <t>X: CFH</t>
  </si>
  <si>
    <t>Y: CFH</t>
  </si>
  <si>
    <t>q12 = 3.3623070335281823E-7</t>
  </si>
  <si>
    <t>q13 = 0.004611514712279682</t>
  </si>
  <si>
    <t>q21 = 0.5752003342689878</t>
  </si>
  <si>
    <t>q31 = 0.03312959903210346</t>
  </si>
  <si>
    <t>q24 = 0.04857771710683914</t>
  </si>
  <si>
    <t>q34 = 2.107329234497797E-6</t>
  </si>
  <si>
    <t>p= ,6946</t>
  </si>
  <si>
    <t>p= ,0000</t>
  </si>
  <si>
    <t>Bilateral</t>
  </si>
  <si>
    <t>p (Fisher), unilateral</t>
  </si>
  <si>
    <t>Bilateral</t>
  </si>
  <si>
    <t>p= ,3655</t>
  </si>
  <si>
    <t>p (Fisher), unilateral</t>
  </si>
  <si>
    <t>q42 = 0.11916347718557582</t>
  </si>
  <si>
    <t>q43 = 0.04013139726115134</t>
  </si>
  <si>
    <t>log Likelihood is -1.6335398218956978</t>
  </si>
  <si>
    <t>Difference is 0.002072136686231074</t>
  </si>
  <si>
    <t>q13(alpha2) = 1.592737522085878E-7</t>
  </si>
  <si>
    <t>q21(beta1) = 0.03476370353364209</t>
  </si>
  <si>
    <t>q31(beta2) = 0.2650121081966245</t>
  </si>
  <si>
    <t>[-0.004730632786954314 0.2650121081966245 0.03476370353364209 0.0 ]</t>
  </si>
  <si>
    <t>[1.592737522085878E-7 -0.2697425817098266 0.0 0.03476370353364209 ]</t>
  </si>
  <si>
    <t>q21 = 0.14267168359234067</t>
  </si>
  <si>
    <t>q31 = 0.03413707180197979</t>
  </si>
  <si>
    <t>p (Fisher), unilateral</t>
  </si>
  <si>
    <t>RNAse10</t>
  </si>
  <si>
    <t>cow, pig, horse, dog</t>
  </si>
  <si>
    <t>man</t>
  </si>
  <si>
    <t>MFGE8 (C1/C2)</t>
  </si>
  <si>
    <t>dog</t>
  </si>
  <si>
    <t>man</t>
  </si>
  <si>
    <t>q24 = 0.011711330732008094</t>
  </si>
  <si>
    <t>[-0.06561793517057092 0.12099344700825665 0.029926874714352653 0.0 ]</t>
  </si>
  <si>
    <t>[0.06165368234876796 -0.12495769983005961 0.0 0.029926874714352653 ]</t>
  </si>
  <si>
    <t>[0.003964252821802963 0.0 -0.09158055706312061 0.12099344700825665 ]</t>
  </si>
  <si>
    <t>q12 = 0.05476855829757855</t>
  </si>
  <si>
    <t>q13 = 7.375868193896555E-7</t>
  </si>
  <si>
    <t>q21 = 0.15437538820585</t>
  </si>
  <si>
    <t>q31 = 0.20250522865115292</t>
  </si>
  <si>
    <t>q24 = 0.017258856103881684</t>
  </si>
  <si>
    <t>q34 = 0.2188441460968048</t>
  </si>
  <si>
    <t>q42 = 0.014556501578399167</t>
  </si>
  <si>
    <t>q43 = 0.03763370019942867</t>
  </si>
  <si>
    <t>log Likelihood is -6.193126168958493</t>
  </si>
  <si>
    <t>Difference is 1.140862222983543</t>
  </si>
  <si>
    <t>MFGE8</t>
  </si>
  <si>
    <t>X: MFGE8</t>
  </si>
  <si>
    <t>Y: MFGE8</t>
  </si>
  <si>
    <t>q12(alpha1) =0.004737323121284493</t>
  </si>
  <si>
    <t>q13(alpha2) = 0.31306725161652793</t>
  </si>
  <si>
    <t>[0.31306725161652793 -1.1004727427907046 0.0 0.034811568652949224 ]</t>
  </si>
  <si>
    <t>log Likelihood is -1.6353982066100685</t>
  </si>
  <si>
    <t>X: BSP1</t>
  </si>
  <si>
    <t>Y: BSP1</t>
  </si>
  <si>
    <t>q12(alpha1) =0.005856477342818769</t>
  </si>
  <si>
    <t>q13(alpha2) = 5.898966891903564E-8</t>
  </si>
  <si>
    <t>q21(beta1) = 0.010563874195058982</t>
  </si>
  <si>
    <t>q31(beta2) = 0.16587588537569256</t>
  </si>
  <si>
    <t>[-0.005856536332487687 0.16587588537569256 0.010563874195058982 0.0 ]</t>
  </si>
  <si>
    <t>[5.898966891903564E-8 -0.17173236271851133 0.0 0.010563874195058982 ]</t>
  </si>
  <si>
    <t>In Mesquite 3</t>
  </si>
  <si>
    <t>p= ,4921</t>
  </si>
  <si>
    <t>dog</t>
  </si>
  <si>
    <t>rat</t>
  </si>
  <si>
    <t>mouse</t>
  </si>
  <si>
    <t>rabbit</t>
  </si>
  <si>
    <t>man</t>
  </si>
  <si>
    <t>chimpanzee</t>
  </si>
  <si>
    <t>Taxa</t>
  </si>
  <si>
    <t>Genes/Proteins</t>
  </si>
  <si>
    <t>FN1</t>
  </si>
  <si>
    <t>X: KLK1</t>
  </si>
  <si>
    <t>Y: KLK 1</t>
  </si>
  <si>
    <t>Calculation: Pagel's 1994 test of correlated (discrete) character evolution</t>
  </si>
  <si>
    <t>Testing: Any Effect</t>
  </si>
  <si>
    <t>[0.0 0.004730473513202105 1.592737522085878E-7 -0.29977581173026663 ]</t>
  </si>
  <si>
    <t>log Likelihood is -1.6356119585819289</t>
  </si>
  <si>
    <t>q12 = 8.1269226311627E-8</t>
  </si>
  <si>
    <t>q13 = 0.004634008531853761</t>
  </si>
  <si>
    <t>p= ,0478</t>
  </si>
  <si>
    <t>Log of Pagel's 1994 test on selected characters (those whose distribution is compatible with probabilities &lt;1, and whose results confirm this).</t>
  </si>
  <si>
    <t>X: FN1</t>
  </si>
  <si>
    <t>Y: FN1</t>
  </si>
  <si>
    <t>q12(alpha1) =0.004730473513202105</t>
  </si>
  <si>
    <t>Number of negative pairs</t>
  </si>
  <si>
    <t>Pairwise comparisons on original (binarized) data, contrasting in two characters</t>
  </si>
  <si>
    <t>Problem: one character is invariant; spurious correlation!</t>
  </si>
  <si>
    <t>X: CRISP3</t>
  </si>
  <si>
    <t>Y: CRISP3</t>
  </si>
  <si>
    <t>MFGE8 (EGF)</t>
  </si>
  <si>
    <t>Difference is 2.1375197186035422E-4</t>
  </si>
  <si>
    <t>p-value from 100 simulations is 0.0</t>
  </si>
  <si>
    <t xml:space="preserve">For eight parameter model : </t>
  </si>
  <si>
    <t>p= ,4519</t>
  </si>
  <si>
    <t>[0.005856477342818769 0.0 -0.0105639331847279 0.16587588537569256 ]</t>
  </si>
  <si>
    <t>[0.0 0.005856477342818769 5.898966891903564E-8 -0.17643975957075153 ]</t>
  </si>
  <si>
    <t>log Likelihood is -3.578053291698869</t>
  </si>
  <si>
    <t>q12 = 4.822463617322065E-6</t>
  </si>
  <si>
    <t>q13 = 4.93540949664257E-7</t>
  </si>
  <si>
    <t>q21(beta1) = 0.034811568652949224</t>
  </si>
  <si>
    <t>q31(beta2) = 1.0957354196694202</t>
  </si>
  <si>
    <t>[-0.31780457473781243 1.0957354196694202 0.034811568652949224 0.0 ]</t>
  </si>
  <si>
    <t>KLK2</t>
  </si>
  <si>
    <t>ENS/AQN/ SPADH</t>
  </si>
  <si>
    <t>KLK1</t>
  </si>
  <si>
    <t>q12(alpha1) =0.0039642531733931645</t>
  </si>
  <si>
    <t>q13(alpha2) = 0.003653552589341922</t>
  </si>
  <si>
    <t>q21(beta1) = 0.029926874468387977</t>
  </si>
  <si>
    <t>q31(beta2) = 0.02806884458589582</t>
  </si>
  <si>
    <t>[-0.007617805762735087 0.02806884458589582 0.029926874468387977 0.0 ]</t>
  </si>
  <si>
    <t>[0.003653552589341922 -0.03203309775928898 0.0 0.029926874468387977 ]</t>
  </si>
  <si>
    <t>[0.0039642531733931645 0.0 -0.0335804270577299 0.02806884458589582 ]</t>
  </si>
  <si>
    <t>[0.0 0.0039642531733931645 0.003653552589341922 -0.0579957190542838 ]</t>
  </si>
  <si>
    <t>log Likelihood is -4.614283979225746</t>
  </si>
  <si>
    <t>q12 = 0.003524151597491969</t>
  </si>
  <si>
    <t>q13 = 0.0024554242371173595</t>
  </si>
  <si>
    <t>q21 = 0.02809348208578159</t>
  </si>
  <si>
    <t>q31 = 1.7418279587650196E-5</t>
  </si>
  <si>
    <t>q24 = 1.5985650508539637E-6</t>
  </si>
  <si>
    <t>q34 = 1.3108775325260934E-5</t>
  </si>
  <si>
    <t>In Mesquite 3</t>
  </si>
  <si>
    <t>Bilateral</t>
  </si>
  <si>
    <t>p= ,6818</t>
  </si>
  <si>
    <t>p= ,1891</t>
  </si>
  <si>
    <t>p= ,4398</t>
  </si>
  <si>
    <t>p= ,4379</t>
  </si>
  <si>
    <t>p= ,0000</t>
  </si>
  <si>
    <t>BSP1</t>
  </si>
  <si>
    <t>CFH</t>
  </si>
  <si>
    <t>NGF</t>
  </si>
  <si>
    <t>NUCB1</t>
  </si>
  <si>
    <t>NUCB2</t>
  </si>
  <si>
    <t>PGDS</t>
  </si>
  <si>
    <t>PLA2G7</t>
  </si>
  <si>
    <t>TIMP2</t>
  </si>
  <si>
    <t>PEBP1</t>
  </si>
  <si>
    <t>QSOX1</t>
  </si>
  <si>
    <t>CRISP3</t>
  </si>
  <si>
    <t>HSP1</t>
  </si>
  <si>
    <t>SAL-1</t>
  </si>
  <si>
    <t>BSP3</t>
  </si>
  <si>
    <t>RNAse10</t>
  </si>
  <si>
    <t xml:space="preserve">For four parameter model (independent, no effect of X on Y or Y on X): </t>
  </si>
  <si>
    <t>KLK2</t>
  </si>
  <si>
    <t>Character name</t>
  </si>
  <si>
    <t>Number of positive pairs</t>
  </si>
  <si>
    <t>Number of neutral pairs</t>
  </si>
  <si>
    <t>Simulation set includes 31 sets with constant characters</t>
  </si>
  <si>
    <t>Difference in log likelihoods = 1.140862222983543. p-value = 0.14 (from 100 simulations)</t>
  </si>
  <si>
    <t>0.14</t>
  </si>
  <si>
    <t>1.00</t>
  </si>
  <si>
    <t>p-value from 100 simulations is 0.42000000000000004</t>
  </si>
  <si>
    <t>Simulation set includes 45 sets with constant characters</t>
  </si>
  <si>
    <t>Difference in log likelihoods = 0.2677186511126344. p-value = 0.42000000000000004 (from 100 simulations)</t>
  </si>
  <si>
    <t>0.42</t>
  </si>
  <si>
    <t>Pagel's 1994 test</t>
  </si>
  <si>
    <t>P (from 100 simulations)</t>
  </si>
  <si>
    <t>CRISP3</t>
  </si>
  <si>
    <t>Independent character: Abundance matrix (SOM Table 1)</t>
  </si>
  <si>
    <t>Dependent character: Positive selection matrix (SOM Table 2)</t>
  </si>
  <si>
    <t>q24 = 0.264120614121445</t>
  </si>
  <si>
    <t>q34 = 5.82842561522472E-6</t>
  </si>
  <si>
    <t>q42 = 0.21158795372796735</t>
  </si>
  <si>
    <t>q43 = 0.12503527897994587</t>
  </si>
  <si>
    <t>log Likelihood is -2.98541611646613</t>
  </si>
  <si>
    <t>Difference is 0.5926371752327393</t>
  </si>
  <si>
    <t>log Likelihood is -7.333988391942036</t>
  </si>
  <si>
    <t>Chi-squared corrected (Yates)</t>
  </si>
  <si>
    <t>Phi-squared</t>
  </si>
  <si>
    <t>Chi-squared of McNemar (A/D)</t>
  </si>
  <si>
    <t>Bilateral</t>
  </si>
  <si>
    <t>Chi-squared (B/C)</t>
  </si>
  <si>
    <t>cow, mouse</t>
  </si>
  <si>
    <t>horse</t>
  </si>
  <si>
    <t>p= ,1868</t>
  </si>
  <si>
    <t>p= ,1877</t>
  </si>
  <si>
    <t>p= ,7796</t>
  </si>
  <si>
    <t>p= ,3655</t>
  </si>
  <si>
    <t>p= ,0217</t>
  </si>
  <si>
    <t>p= ,0219</t>
  </si>
  <si>
    <t>p= ,0904</t>
  </si>
  <si>
    <t>p= ,0478</t>
  </si>
  <si>
    <t>p= ,4510</t>
  </si>
  <si>
    <t>Only characters exhibiting variability in both matrices are analyzed here.</t>
  </si>
  <si>
    <t>MFGE8</t>
  </si>
  <si>
    <t>Same, on original (non-binarized) data, but using most pairs selector</t>
  </si>
  <si>
    <t>Total</t>
  </si>
  <si>
    <t>Chacacter number</t>
  </si>
  <si>
    <t>Difference in log likelihoods = 0.5926371752327393. p-value = 0.0 (from 100 simulations)</t>
  </si>
  <si>
    <t>p=1,0000</t>
  </si>
  <si>
    <t>p=0,0000</t>
  </si>
  <si>
    <t>Colonne 1</t>
  </si>
  <si>
    <t>Table 2 x 2 (CRISP3 for Fisher's exact test)</t>
  </si>
  <si>
    <t>N, line 2</t>
  </si>
  <si>
    <t>% of total</t>
  </si>
  <si>
    <t>Column total</t>
  </si>
  <si>
    <t>Chi-squared (df=1)</t>
  </si>
  <si>
    <t>V-squared (df=1)</t>
  </si>
  <si>
    <t>q21 = 0.20208423364382977</t>
  </si>
  <si>
    <t>q31 = 0.005094520454982865</t>
  </si>
  <si>
    <t>q42 = 0.18930565344252975</t>
  </si>
  <si>
    <t>q43 = 2.421605349051202E-7</t>
  </si>
  <si>
    <t>log Likelihood is -4.676702150536833</t>
  </si>
  <si>
    <t>Difference is -0.06241817131108718</t>
  </si>
  <si>
    <t>p-value from 100 simulations is 1.0</t>
  </si>
  <si>
    <t>p= ,3172</t>
  </si>
  <si>
    <t>p= ,2113</t>
  </si>
  <si>
    <t>p= ,2368</t>
  </si>
  <si>
    <t>p= ,2565</t>
  </si>
  <si>
    <t>p= ,2572</t>
  </si>
  <si>
    <t>p= ,9002</t>
  </si>
  <si>
    <t>p= ,4379</t>
  </si>
  <si>
    <t>Simulation set includes 48 sets with constant characters</t>
  </si>
  <si>
    <t>Difference in log likelihoods = -0.06241817131108718. p-value = 1.0 (from 100 simulations)</t>
  </si>
  <si>
    <t>p-value from 100 simulations is 0.14</t>
  </si>
  <si>
    <r>
      <rPr>
        <b/>
        <i/>
        <sz val="10"/>
        <rFont val="Verdana"/>
        <family val="2"/>
      </rPr>
      <t>S3.</t>
    </r>
    <r>
      <rPr>
        <b/>
        <sz val="10"/>
        <rFont val="Verdana"/>
        <family val="0"/>
      </rPr>
      <t xml:space="preserve"> Abundance of each protein in the seminal fluid (for each gene and for each species; discrete data [1= absence or low abundance; 2, moderate abundance; 3, major component])</t>
    </r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</si>
</sst>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15" sqref="A15:IV27"/>
    </sheetView>
  </sheetViews>
  <sheetFormatPr defaultColWidth="9.00390625" defaultRowHeight="12.75"/>
  <cols>
    <col min="1" max="2" width="21.00390625" style="0" customWidth="1"/>
    <col min="3" max="18" width="11.00390625" style="0" customWidth="1"/>
    <col min="19" max="19" width="10.75390625" style="7" customWidth="1"/>
    <col min="20" max="24" width="11.00390625" style="0" customWidth="1"/>
    <col min="25" max="25" width="12.625" style="0" customWidth="1"/>
    <col min="26" max="26" width="11.00390625" style="0" customWidth="1"/>
    <col min="27" max="27" width="21.625" style="0" customWidth="1"/>
    <col min="28" max="28" width="16.875" style="0" customWidth="1"/>
    <col min="29" max="16384" width="11.00390625" style="0" customWidth="1"/>
  </cols>
  <sheetData>
    <row r="1" ht="12.75">
      <c r="A1" s="18" t="s">
        <v>259</v>
      </c>
    </row>
    <row r="2" spans="1:2" ht="12.75">
      <c r="A2" s="6"/>
      <c r="B2" s="1" t="s">
        <v>113</v>
      </c>
    </row>
    <row r="3" spans="1:21" ht="12.75">
      <c r="A3" s="7"/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</row>
    <row r="4" spans="1:22" ht="15">
      <c r="A4" s="6" t="s">
        <v>112</v>
      </c>
      <c r="B4" s="2" t="s">
        <v>147</v>
      </c>
      <c r="C4" s="2" t="s">
        <v>114</v>
      </c>
      <c r="D4" s="3" t="s">
        <v>171</v>
      </c>
      <c r="E4" s="2" t="s">
        <v>172</v>
      </c>
      <c r="F4" s="3" t="s">
        <v>173</v>
      </c>
      <c r="G4" s="2" t="s">
        <v>174</v>
      </c>
      <c r="H4" s="2" t="s">
        <v>175</v>
      </c>
      <c r="I4" s="3" t="s">
        <v>176</v>
      </c>
      <c r="J4" s="2" t="s">
        <v>177</v>
      </c>
      <c r="K4" s="2" t="s">
        <v>178</v>
      </c>
      <c r="L4" s="2" t="s">
        <v>179</v>
      </c>
      <c r="M4" s="2" t="s">
        <v>180</v>
      </c>
      <c r="N4" s="11" t="s">
        <v>181</v>
      </c>
      <c r="O4" s="3" t="s">
        <v>182</v>
      </c>
      <c r="P4" s="11" t="s">
        <v>148</v>
      </c>
      <c r="Q4" s="8" t="s">
        <v>146</v>
      </c>
      <c r="R4" s="3" t="s">
        <v>183</v>
      </c>
      <c r="S4" s="8" t="s">
        <v>184</v>
      </c>
      <c r="T4" s="4" t="s">
        <v>185</v>
      </c>
      <c r="U4" s="11" t="s">
        <v>89</v>
      </c>
      <c r="V4" s="3"/>
    </row>
    <row r="5" spans="1:21" ht="12.75">
      <c r="A5" s="7" t="s">
        <v>23</v>
      </c>
      <c r="B5">
        <v>2</v>
      </c>
      <c r="C5">
        <v>0</v>
      </c>
      <c r="D5">
        <v>2</v>
      </c>
      <c r="E5">
        <v>1</v>
      </c>
      <c r="F5">
        <v>0</v>
      </c>
      <c r="G5">
        <v>2</v>
      </c>
      <c r="H5">
        <v>2</v>
      </c>
      <c r="I5">
        <v>0</v>
      </c>
      <c r="J5">
        <v>1</v>
      </c>
      <c r="K5">
        <v>1</v>
      </c>
      <c r="L5">
        <v>0</v>
      </c>
      <c r="M5">
        <v>1</v>
      </c>
      <c r="N5" s="13">
        <v>0</v>
      </c>
      <c r="O5" s="5">
        <v>0</v>
      </c>
      <c r="P5" s="13">
        <v>0</v>
      </c>
      <c r="Q5" s="10">
        <v>0</v>
      </c>
      <c r="R5" s="5">
        <v>0</v>
      </c>
      <c r="S5" s="7">
        <v>2</v>
      </c>
      <c r="T5" s="5">
        <v>0</v>
      </c>
      <c r="U5" s="12">
        <v>1</v>
      </c>
    </row>
    <row r="6" spans="1:22" ht="12.75">
      <c r="A6" s="7" t="s">
        <v>24</v>
      </c>
      <c r="B6">
        <v>2</v>
      </c>
      <c r="C6">
        <v>2</v>
      </c>
      <c r="D6">
        <v>1</v>
      </c>
      <c r="E6">
        <v>0</v>
      </c>
      <c r="F6">
        <v>0</v>
      </c>
      <c r="G6">
        <v>1</v>
      </c>
      <c r="H6">
        <v>1</v>
      </c>
      <c r="I6">
        <v>0</v>
      </c>
      <c r="J6" s="7">
        <v>0</v>
      </c>
      <c r="K6" s="5">
        <v>0</v>
      </c>
      <c r="L6" s="5">
        <v>0</v>
      </c>
      <c r="M6">
        <v>1</v>
      </c>
      <c r="N6" s="13">
        <v>0</v>
      </c>
      <c r="O6" s="5">
        <v>0</v>
      </c>
      <c r="P6" s="13">
        <v>0</v>
      </c>
      <c r="Q6" s="10">
        <v>0</v>
      </c>
      <c r="R6" s="5">
        <v>0</v>
      </c>
      <c r="S6" s="10">
        <v>0</v>
      </c>
      <c r="T6" s="5">
        <v>0</v>
      </c>
      <c r="U6" s="13">
        <v>0</v>
      </c>
      <c r="V6" s="5"/>
    </row>
    <row r="7" spans="1:22" ht="12.75">
      <c r="A7" s="7" t="s">
        <v>30</v>
      </c>
      <c r="B7" s="5">
        <v>0</v>
      </c>
      <c r="C7" s="5">
        <v>0</v>
      </c>
      <c r="D7">
        <v>2</v>
      </c>
      <c r="E7" s="5">
        <v>0</v>
      </c>
      <c r="F7" s="5">
        <v>0</v>
      </c>
      <c r="G7">
        <v>1</v>
      </c>
      <c r="H7">
        <v>1</v>
      </c>
      <c r="I7">
        <v>1</v>
      </c>
      <c r="J7">
        <v>0</v>
      </c>
      <c r="K7" s="5">
        <v>0</v>
      </c>
      <c r="L7" s="5">
        <v>0</v>
      </c>
      <c r="M7">
        <v>0</v>
      </c>
      <c r="N7" s="12">
        <v>2</v>
      </c>
      <c r="O7">
        <v>2</v>
      </c>
      <c r="P7" s="12">
        <v>2</v>
      </c>
      <c r="Q7" s="10">
        <v>0</v>
      </c>
      <c r="R7" s="5">
        <v>0</v>
      </c>
      <c r="S7" s="7">
        <v>2</v>
      </c>
      <c r="T7" s="5">
        <v>0</v>
      </c>
      <c r="U7" s="13">
        <v>0</v>
      </c>
      <c r="V7" s="5"/>
    </row>
    <row r="8" spans="1:22" ht="12.75">
      <c r="A8" s="7" t="s">
        <v>106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3">
        <v>0</v>
      </c>
      <c r="O8" s="5">
        <v>0</v>
      </c>
      <c r="P8" s="13">
        <v>0</v>
      </c>
      <c r="Q8" s="10">
        <v>0</v>
      </c>
      <c r="R8" s="5">
        <v>0</v>
      </c>
      <c r="S8" s="10">
        <v>0</v>
      </c>
      <c r="T8" s="5">
        <v>0</v>
      </c>
      <c r="U8" s="13">
        <v>0</v>
      </c>
      <c r="V8" s="5"/>
    </row>
    <row r="9" spans="1:22" ht="12.75">
      <c r="A9" s="7" t="s">
        <v>107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3">
        <v>0</v>
      </c>
      <c r="O9" s="5">
        <v>0</v>
      </c>
      <c r="P9" s="13">
        <v>0</v>
      </c>
      <c r="Q9" s="10">
        <v>0</v>
      </c>
      <c r="R9" s="5">
        <v>0</v>
      </c>
      <c r="S9" s="10">
        <v>0</v>
      </c>
      <c r="T9" s="5">
        <v>0</v>
      </c>
      <c r="U9" s="13">
        <v>0</v>
      </c>
      <c r="V9" s="5"/>
    </row>
    <row r="10" spans="1:22" ht="12.75">
      <c r="A10" s="7" t="s">
        <v>108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3">
        <v>0</v>
      </c>
      <c r="O10" s="5">
        <v>0</v>
      </c>
      <c r="P10" s="13">
        <v>0</v>
      </c>
      <c r="Q10" s="10">
        <v>0</v>
      </c>
      <c r="R10" s="5">
        <v>0</v>
      </c>
      <c r="S10" s="10">
        <v>0</v>
      </c>
      <c r="T10" s="5">
        <v>0</v>
      </c>
      <c r="U10" s="13">
        <v>0</v>
      </c>
      <c r="V10" s="5"/>
    </row>
    <row r="11" spans="1:22" ht="12.75">
      <c r="A11" s="7" t="s">
        <v>109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3">
        <v>0</v>
      </c>
      <c r="O11" s="5">
        <v>0</v>
      </c>
      <c r="P11" s="13">
        <v>0</v>
      </c>
      <c r="Q11" s="10">
        <v>0</v>
      </c>
      <c r="R11" s="5">
        <v>0</v>
      </c>
      <c r="S11" s="10">
        <v>0</v>
      </c>
      <c r="T11" s="5">
        <v>0</v>
      </c>
      <c r="U11" s="13">
        <v>0</v>
      </c>
      <c r="V11" s="5"/>
    </row>
    <row r="12" spans="1:22" ht="12.75">
      <c r="A12" s="7" t="s">
        <v>110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3">
        <v>0</v>
      </c>
      <c r="O12" s="5">
        <v>0</v>
      </c>
      <c r="P12" s="13">
        <v>0</v>
      </c>
      <c r="Q12" s="10">
        <v>0</v>
      </c>
      <c r="R12" s="5">
        <v>0</v>
      </c>
      <c r="S12" s="10">
        <v>0</v>
      </c>
      <c r="T12" s="5">
        <v>0</v>
      </c>
      <c r="U12" s="13">
        <v>0</v>
      </c>
      <c r="V12" s="5"/>
    </row>
    <row r="13" spans="1:22" ht="12.75">
      <c r="A13" s="7" t="s">
        <v>111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3">
        <v>0</v>
      </c>
      <c r="O13" s="5">
        <v>0</v>
      </c>
      <c r="P13" s="13">
        <v>0</v>
      </c>
      <c r="Q13" s="10">
        <v>0</v>
      </c>
      <c r="R13" s="5">
        <v>0</v>
      </c>
      <c r="S13" s="10">
        <v>0</v>
      </c>
      <c r="T13" s="5">
        <v>0</v>
      </c>
      <c r="U13" s="13">
        <v>0</v>
      </c>
      <c r="V13" s="5"/>
    </row>
    <row r="14" spans="1:21" ht="12.75">
      <c r="A14" s="7"/>
      <c r="P14" s="12"/>
      <c r="Q14" s="7"/>
      <c r="U14" s="12"/>
    </row>
    <row r="28" ht="12.75">
      <c r="S28" s="9"/>
    </row>
    <row r="43" spans="22:23" ht="12.75">
      <c r="V43">
        <v>613</v>
      </c>
      <c r="W43" t="s">
        <v>22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43">
      <selection activeCell="G81" sqref="G81"/>
    </sheetView>
  </sheetViews>
  <sheetFormatPr defaultColWidth="9.00390625" defaultRowHeight="12.75"/>
  <cols>
    <col min="1" max="1" width="25.125" style="0" customWidth="1"/>
    <col min="2" max="16384" width="11.00390625" style="0" customWidth="1"/>
  </cols>
  <sheetData>
    <row r="1" ht="12.75">
      <c r="A1" t="s">
        <v>25</v>
      </c>
    </row>
    <row r="3" ht="12.75">
      <c r="A3" t="s">
        <v>26</v>
      </c>
    </row>
    <row r="4" ht="12.75">
      <c r="B4" t="s">
        <v>236</v>
      </c>
    </row>
    <row r="5" spans="2:4" ht="12.75">
      <c r="B5" t="s">
        <v>235</v>
      </c>
      <c r="C5">
        <v>2</v>
      </c>
      <c r="D5" t="s">
        <v>29</v>
      </c>
    </row>
    <row r="6" spans="1:4" ht="12.75">
      <c r="A6" t="s">
        <v>237</v>
      </c>
      <c r="B6">
        <v>103</v>
      </c>
      <c r="C6">
        <v>0</v>
      </c>
      <c r="D6">
        <v>103</v>
      </c>
    </row>
    <row r="7" spans="1:4" ht="12.75">
      <c r="A7" t="s">
        <v>238</v>
      </c>
      <c r="B7" s="14">
        <v>0.46606</v>
      </c>
      <c r="C7" s="14">
        <v>0</v>
      </c>
      <c r="D7" s="14">
        <v>0.46606</v>
      </c>
    </row>
    <row r="8" spans="1:4" ht="12.75">
      <c r="A8" t="s">
        <v>237</v>
      </c>
      <c r="B8">
        <v>117</v>
      </c>
      <c r="C8">
        <v>1</v>
      </c>
      <c r="D8">
        <v>118</v>
      </c>
    </row>
    <row r="9" spans="1:4" ht="12.75">
      <c r="A9" t="s">
        <v>238</v>
      </c>
      <c r="B9" s="14">
        <v>0.52941</v>
      </c>
      <c r="C9" s="14">
        <v>0.00452</v>
      </c>
      <c r="D9" s="14">
        <v>0.53394</v>
      </c>
    </row>
    <row r="10" spans="1:4" ht="12.75">
      <c r="A10" t="s">
        <v>239</v>
      </c>
      <c r="B10">
        <v>220</v>
      </c>
      <c r="C10">
        <v>1</v>
      </c>
      <c r="D10">
        <v>221</v>
      </c>
    </row>
    <row r="11" spans="1:3" ht="12.75">
      <c r="A11" t="s">
        <v>238</v>
      </c>
      <c r="B11" s="14">
        <v>0.99548</v>
      </c>
      <c r="C11" s="14">
        <v>0.00452</v>
      </c>
    </row>
    <row r="12" spans="1:3" ht="12.75">
      <c r="A12" t="s">
        <v>240</v>
      </c>
      <c r="B12">
        <v>0.88</v>
      </c>
      <c r="C12" t="s">
        <v>27</v>
      </c>
    </row>
    <row r="13" spans="1:3" ht="12.75">
      <c r="A13" t="s">
        <v>241</v>
      </c>
      <c r="B13">
        <v>0.87</v>
      </c>
      <c r="C13" t="s">
        <v>28</v>
      </c>
    </row>
    <row r="14" spans="1:3" ht="12.75">
      <c r="A14" t="s">
        <v>211</v>
      </c>
      <c r="B14">
        <v>0</v>
      </c>
      <c r="C14" t="s">
        <v>32</v>
      </c>
    </row>
    <row r="15" spans="1:2" ht="12.75">
      <c r="A15" t="s">
        <v>212</v>
      </c>
      <c r="B15">
        <v>0.00397</v>
      </c>
    </row>
    <row r="16" spans="1:3" ht="12.75">
      <c r="A16" t="s">
        <v>68</v>
      </c>
      <c r="C16" t="s">
        <v>33</v>
      </c>
    </row>
    <row r="17" spans="1:3" ht="12.75">
      <c r="A17" s="1" t="s">
        <v>214</v>
      </c>
      <c r="C17" s="1" t="s">
        <v>233</v>
      </c>
    </row>
    <row r="18" spans="1:3" ht="12.75">
      <c r="A18" t="s">
        <v>213</v>
      </c>
      <c r="B18">
        <v>98.09</v>
      </c>
      <c r="C18" t="s">
        <v>234</v>
      </c>
    </row>
    <row r="19" spans="1:3" ht="12.75">
      <c r="A19" t="s">
        <v>215</v>
      </c>
      <c r="B19">
        <v>115.01</v>
      </c>
      <c r="C19" t="s">
        <v>234</v>
      </c>
    </row>
    <row r="21" spans="1:2" ht="12.75">
      <c r="A21" t="s">
        <v>148</v>
      </c>
      <c r="B21" t="s">
        <v>216</v>
      </c>
    </row>
    <row r="22" ht="12.75">
      <c r="B22" t="s">
        <v>236</v>
      </c>
    </row>
    <row r="23" spans="2:4" ht="12.75">
      <c r="B23" t="s">
        <v>235</v>
      </c>
      <c r="C23">
        <v>2</v>
      </c>
      <c r="D23" t="s">
        <v>29</v>
      </c>
    </row>
    <row r="24" spans="1:4" ht="12.75">
      <c r="A24" t="s">
        <v>237</v>
      </c>
      <c r="B24">
        <v>86</v>
      </c>
      <c r="C24">
        <v>1</v>
      </c>
      <c r="D24">
        <v>87</v>
      </c>
    </row>
    <row r="25" spans="1:4" ht="12.75">
      <c r="A25" t="s">
        <v>238</v>
      </c>
      <c r="B25" s="14">
        <v>0.36134</v>
      </c>
      <c r="C25" s="14">
        <v>0.0042</v>
      </c>
      <c r="D25" s="14">
        <v>0.36555</v>
      </c>
    </row>
    <row r="26" spans="1:4" ht="12.75">
      <c r="A26" t="s">
        <v>237</v>
      </c>
      <c r="B26">
        <v>151</v>
      </c>
      <c r="C26">
        <v>0</v>
      </c>
      <c r="D26">
        <v>151</v>
      </c>
    </row>
    <row r="27" spans="1:4" ht="12.75">
      <c r="A27" t="s">
        <v>238</v>
      </c>
      <c r="B27" s="14">
        <v>0.63445</v>
      </c>
      <c r="C27" s="14">
        <v>0</v>
      </c>
      <c r="D27" s="14">
        <v>0.63445</v>
      </c>
    </row>
    <row r="28" spans="1:4" ht="12.75">
      <c r="A28" t="s">
        <v>239</v>
      </c>
      <c r="B28">
        <v>237</v>
      </c>
      <c r="C28">
        <v>1</v>
      </c>
      <c r="D28">
        <v>238</v>
      </c>
    </row>
    <row r="29" spans="1:3" ht="12.75">
      <c r="A29" t="s">
        <v>238</v>
      </c>
      <c r="B29" s="14">
        <v>0.9958</v>
      </c>
      <c r="C29" s="14">
        <v>0.0042</v>
      </c>
    </row>
    <row r="30" spans="1:3" ht="12.75">
      <c r="A30" t="s">
        <v>240</v>
      </c>
      <c r="B30">
        <v>1.74</v>
      </c>
      <c r="C30" t="s">
        <v>218</v>
      </c>
    </row>
    <row r="31" spans="1:3" ht="12.75">
      <c r="A31" t="s">
        <v>241</v>
      </c>
      <c r="B31">
        <v>1.74</v>
      </c>
      <c r="C31" t="s">
        <v>219</v>
      </c>
    </row>
    <row r="32" spans="1:3" ht="12.75">
      <c r="A32" t="s">
        <v>211</v>
      </c>
      <c r="B32">
        <v>0.08</v>
      </c>
      <c r="C32" t="s">
        <v>220</v>
      </c>
    </row>
    <row r="33" spans="1:2" ht="12.75">
      <c r="A33" t="s">
        <v>212</v>
      </c>
      <c r="B33">
        <v>0.00732</v>
      </c>
    </row>
    <row r="34" spans="1:3" s="1" customFormat="1" ht="12.75">
      <c r="A34" s="1" t="s">
        <v>56</v>
      </c>
      <c r="C34" s="1" t="s">
        <v>221</v>
      </c>
    </row>
    <row r="35" spans="1:3" s="15" customFormat="1" ht="12.75">
      <c r="A35" s="15" t="s">
        <v>54</v>
      </c>
      <c r="C35" s="15" t="s">
        <v>55</v>
      </c>
    </row>
    <row r="36" spans="1:3" ht="12.75">
      <c r="A36" t="s">
        <v>213</v>
      </c>
      <c r="B36">
        <v>84.01</v>
      </c>
      <c r="C36" t="s">
        <v>234</v>
      </c>
    </row>
    <row r="37" spans="1:3" ht="12.75">
      <c r="A37" t="s">
        <v>215</v>
      </c>
      <c r="B37">
        <v>146.06</v>
      </c>
      <c r="C37" t="s">
        <v>234</v>
      </c>
    </row>
    <row r="39" spans="1:2" ht="12.75">
      <c r="A39" t="s">
        <v>148</v>
      </c>
      <c r="B39" t="s">
        <v>217</v>
      </c>
    </row>
    <row r="40" ht="12.75">
      <c r="B40" t="s">
        <v>236</v>
      </c>
    </row>
    <row r="41" spans="2:4" ht="12.75">
      <c r="B41" t="s">
        <v>235</v>
      </c>
      <c r="C41">
        <v>2</v>
      </c>
      <c r="D41" t="s">
        <v>29</v>
      </c>
    </row>
    <row r="42" spans="1:4" ht="12.75">
      <c r="A42" t="s">
        <v>237</v>
      </c>
      <c r="B42">
        <v>84</v>
      </c>
      <c r="C42">
        <v>3</v>
      </c>
      <c r="D42">
        <v>87</v>
      </c>
    </row>
    <row r="43" spans="1:4" ht="12.75">
      <c r="A43" t="s">
        <v>238</v>
      </c>
      <c r="B43" s="14">
        <v>0.35294</v>
      </c>
      <c r="C43" s="14">
        <v>0.01261</v>
      </c>
      <c r="D43" s="14">
        <v>0.36555</v>
      </c>
    </row>
    <row r="44" spans="1:4" ht="12.75">
      <c r="A44" t="s">
        <v>237</v>
      </c>
      <c r="B44">
        <v>151</v>
      </c>
      <c r="C44">
        <v>0</v>
      </c>
      <c r="D44">
        <v>151</v>
      </c>
    </row>
    <row r="45" spans="1:4" ht="12.75">
      <c r="A45" t="s">
        <v>238</v>
      </c>
      <c r="B45" s="14">
        <v>0.63445</v>
      </c>
      <c r="C45" s="14">
        <v>0</v>
      </c>
      <c r="D45" s="14">
        <v>0.63445</v>
      </c>
    </row>
    <row r="46" spans="1:4" ht="12.75">
      <c r="A46" t="s">
        <v>239</v>
      </c>
      <c r="B46">
        <v>235</v>
      </c>
      <c r="C46">
        <v>3</v>
      </c>
      <c r="D46">
        <v>238</v>
      </c>
    </row>
    <row r="47" spans="1:3" ht="12.75">
      <c r="A47" t="s">
        <v>238</v>
      </c>
      <c r="B47" s="14">
        <v>0.98739</v>
      </c>
      <c r="C47" s="14">
        <v>0.01261</v>
      </c>
    </row>
    <row r="48" spans="1:3" ht="12.75">
      <c r="A48" t="s">
        <v>240</v>
      </c>
      <c r="B48">
        <v>5.27</v>
      </c>
      <c r="C48" t="s">
        <v>222</v>
      </c>
    </row>
    <row r="49" spans="1:3" ht="12.75">
      <c r="A49" t="s">
        <v>241</v>
      </c>
      <c r="B49">
        <v>5.25</v>
      </c>
      <c r="C49" t="s">
        <v>223</v>
      </c>
    </row>
    <row r="50" spans="1:3" ht="12.75">
      <c r="A50" t="s">
        <v>211</v>
      </c>
      <c r="B50">
        <v>2.87</v>
      </c>
      <c r="C50" t="s">
        <v>224</v>
      </c>
    </row>
    <row r="51" spans="1:2" ht="12.75">
      <c r="A51" t="s">
        <v>212</v>
      </c>
      <c r="B51">
        <v>0.02216</v>
      </c>
    </row>
    <row r="52" spans="1:3" s="1" customFormat="1" ht="12.75">
      <c r="A52" s="1" t="s">
        <v>56</v>
      </c>
      <c r="C52" s="1" t="s">
        <v>225</v>
      </c>
    </row>
    <row r="53" spans="1:3" s="15" customFormat="1" ht="12.75">
      <c r="A53" s="15" t="s">
        <v>54</v>
      </c>
      <c r="C53" s="15" t="s">
        <v>123</v>
      </c>
    </row>
    <row r="54" spans="1:3" ht="12.75">
      <c r="A54" t="s">
        <v>213</v>
      </c>
      <c r="B54">
        <v>82.01</v>
      </c>
      <c r="C54" t="s">
        <v>234</v>
      </c>
    </row>
    <row r="55" spans="1:3" ht="12.75">
      <c r="A55" t="s">
        <v>215</v>
      </c>
      <c r="B55">
        <v>140.32</v>
      </c>
      <c r="C55" t="s">
        <v>234</v>
      </c>
    </row>
    <row r="57" spans="1:2" ht="12.75">
      <c r="A57" t="s">
        <v>187</v>
      </c>
      <c r="B57" t="s">
        <v>110</v>
      </c>
    </row>
    <row r="58" ht="12.75">
      <c r="B58" t="s">
        <v>236</v>
      </c>
    </row>
    <row r="59" spans="2:4" ht="12.75">
      <c r="B59" t="s">
        <v>235</v>
      </c>
      <c r="C59">
        <v>2</v>
      </c>
      <c r="D59" t="s">
        <v>29</v>
      </c>
    </row>
    <row r="60" spans="1:4" ht="12.75">
      <c r="A60" t="s">
        <v>237</v>
      </c>
      <c r="B60">
        <v>86</v>
      </c>
      <c r="C60">
        <v>0</v>
      </c>
      <c r="D60">
        <v>86</v>
      </c>
    </row>
    <row r="61" spans="1:4" ht="12.75">
      <c r="A61" t="s">
        <v>238</v>
      </c>
      <c r="B61" s="14">
        <v>0.36134</v>
      </c>
      <c r="C61" s="14">
        <v>0</v>
      </c>
      <c r="D61" s="14">
        <v>0.36134</v>
      </c>
    </row>
    <row r="62" spans="1:4" ht="12.75">
      <c r="A62" t="s">
        <v>237</v>
      </c>
      <c r="B62">
        <v>151</v>
      </c>
      <c r="C62">
        <v>1</v>
      </c>
      <c r="D62">
        <v>152</v>
      </c>
    </row>
    <row r="63" spans="1:4" ht="12.75">
      <c r="A63" t="s">
        <v>238</v>
      </c>
      <c r="B63" s="14">
        <v>0.63445</v>
      </c>
      <c r="C63" s="14">
        <v>0.0042</v>
      </c>
      <c r="D63" s="14">
        <v>0.63866</v>
      </c>
    </row>
    <row r="64" spans="1:4" ht="12.75">
      <c r="A64" t="s">
        <v>239</v>
      </c>
      <c r="B64">
        <v>237</v>
      </c>
      <c r="C64">
        <v>1</v>
      </c>
      <c r="D64">
        <v>238</v>
      </c>
    </row>
    <row r="65" spans="1:3" ht="12.75">
      <c r="A65" t="s">
        <v>238</v>
      </c>
      <c r="B65" s="14">
        <v>0.9958</v>
      </c>
      <c r="C65" s="14">
        <v>0.0042</v>
      </c>
    </row>
    <row r="66" spans="1:3" ht="12.75">
      <c r="A66" t="s">
        <v>240</v>
      </c>
      <c r="B66">
        <v>0.57</v>
      </c>
      <c r="C66" t="s">
        <v>226</v>
      </c>
    </row>
    <row r="67" spans="1:3" ht="12.75">
      <c r="A67" t="s">
        <v>241</v>
      </c>
      <c r="B67">
        <v>0.57</v>
      </c>
      <c r="C67" t="s">
        <v>137</v>
      </c>
    </row>
    <row r="68" spans="1:3" ht="12.75">
      <c r="A68" t="s">
        <v>211</v>
      </c>
      <c r="B68">
        <v>0.08</v>
      </c>
      <c r="C68" t="s">
        <v>10</v>
      </c>
    </row>
    <row r="69" spans="1:2" ht="12.75">
      <c r="A69" t="s">
        <v>212</v>
      </c>
      <c r="B69">
        <v>0.00239</v>
      </c>
    </row>
    <row r="70" spans="1:3" ht="12.75">
      <c r="A70" t="s">
        <v>68</v>
      </c>
      <c r="C70" t="s">
        <v>11</v>
      </c>
    </row>
    <row r="71" spans="1:3" ht="12.75">
      <c r="A71" s="1" t="s">
        <v>214</v>
      </c>
      <c r="C71" s="1" t="s">
        <v>233</v>
      </c>
    </row>
    <row r="72" spans="1:3" ht="12.75">
      <c r="A72" t="s">
        <v>213</v>
      </c>
      <c r="B72">
        <v>81.1</v>
      </c>
      <c r="C72" t="s">
        <v>234</v>
      </c>
    </row>
    <row r="73" spans="1:3" ht="12.75">
      <c r="A73" t="s">
        <v>215</v>
      </c>
      <c r="B73">
        <v>149.01</v>
      </c>
      <c r="C73" t="s">
        <v>234</v>
      </c>
    </row>
    <row r="75" spans="1:2" ht="12.75">
      <c r="A75" t="s">
        <v>69</v>
      </c>
      <c r="B75" t="s">
        <v>70</v>
      </c>
    </row>
    <row r="76" ht="12.75">
      <c r="B76" t="s">
        <v>236</v>
      </c>
    </row>
    <row r="77" spans="2:3" ht="12.75">
      <c r="B77" t="s">
        <v>235</v>
      </c>
      <c r="C77">
        <v>2</v>
      </c>
    </row>
    <row r="78" spans="1:4" ht="12.75">
      <c r="A78" t="s">
        <v>237</v>
      </c>
      <c r="B78">
        <v>59</v>
      </c>
      <c r="C78">
        <v>1</v>
      </c>
      <c r="D78">
        <v>60</v>
      </c>
    </row>
    <row r="79" spans="1:4" ht="12.75">
      <c r="A79" t="s">
        <v>238</v>
      </c>
      <c r="B79" s="14">
        <v>0.67045</v>
      </c>
      <c r="C79" s="14">
        <v>0.01136</v>
      </c>
      <c r="D79" s="14">
        <v>0.68182</v>
      </c>
    </row>
    <row r="80" spans="1:4" ht="12.75">
      <c r="A80" t="s">
        <v>237</v>
      </c>
      <c r="B80">
        <v>28</v>
      </c>
      <c r="C80">
        <v>0</v>
      </c>
      <c r="D80">
        <v>28</v>
      </c>
    </row>
    <row r="81" spans="1:4" ht="12.75">
      <c r="A81" t="s">
        <v>238</v>
      </c>
      <c r="B81" s="14">
        <v>0.31818</v>
      </c>
      <c r="C81" s="14">
        <v>0</v>
      </c>
      <c r="D81" s="14">
        <v>0.31818</v>
      </c>
    </row>
    <row r="82" spans="1:4" ht="12.75">
      <c r="A82" t="s">
        <v>239</v>
      </c>
      <c r="B82">
        <v>87</v>
      </c>
      <c r="C82">
        <v>1</v>
      </c>
      <c r="D82">
        <v>88</v>
      </c>
    </row>
    <row r="83" spans="1:3" ht="12.75">
      <c r="A83" t="s">
        <v>238</v>
      </c>
      <c r="B83" s="14">
        <v>0.98864</v>
      </c>
      <c r="C83" s="14">
        <v>0.01136</v>
      </c>
    </row>
    <row r="84" spans="1:3" ht="12.75">
      <c r="A84" t="s">
        <v>240</v>
      </c>
      <c r="B84">
        <v>0.47</v>
      </c>
      <c r="C84" t="s">
        <v>105</v>
      </c>
    </row>
    <row r="85" spans="1:3" ht="12.75">
      <c r="A85" t="s">
        <v>241</v>
      </c>
      <c r="B85">
        <v>0.47</v>
      </c>
      <c r="C85" t="s">
        <v>31</v>
      </c>
    </row>
    <row r="86" spans="1:3" ht="12.75">
      <c r="A86" t="s">
        <v>211</v>
      </c>
      <c r="B86">
        <v>0.15</v>
      </c>
      <c r="C86" t="s">
        <v>50</v>
      </c>
    </row>
    <row r="87" spans="1:2" ht="12.75">
      <c r="A87" t="s">
        <v>212</v>
      </c>
      <c r="B87">
        <v>0.00536</v>
      </c>
    </row>
    <row r="88" spans="1:3" ht="12.75">
      <c r="A88" s="1" t="s">
        <v>53</v>
      </c>
      <c r="C88" s="1" t="s">
        <v>166</v>
      </c>
    </row>
    <row r="89" spans="1:3" ht="12.75">
      <c r="A89" s="15" t="s">
        <v>52</v>
      </c>
      <c r="C89" t="s">
        <v>233</v>
      </c>
    </row>
    <row r="90" spans="1:3" ht="12.75">
      <c r="A90" t="s">
        <v>213</v>
      </c>
      <c r="B90">
        <v>57.02</v>
      </c>
      <c r="C90" t="s">
        <v>51</v>
      </c>
    </row>
    <row r="91" spans="1:3" ht="12.75">
      <c r="A91" t="s">
        <v>215</v>
      </c>
      <c r="B91">
        <v>23.31</v>
      </c>
      <c r="C91" t="s">
        <v>51</v>
      </c>
    </row>
    <row r="93" spans="1:2" ht="15">
      <c r="A93" s="3" t="s">
        <v>133</v>
      </c>
      <c r="B93" t="s">
        <v>71</v>
      </c>
    </row>
    <row r="94" ht="12.75">
      <c r="B94" t="s">
        <v>236</v>
      </c>
    </row>
    <row r="95" spans="2:3" ht="12.75">
      <c r="B95" t="s">
        <v>235</v>
      </c>
      <c r="C95">
        <v>2</v>
      </c>
    </row>
    <row r="96" spans="1:4" ht="12.75">
      <c r="A96" t="s">
        <v>237</v>
      </c>
      <c r="B96">
        <v>30</v>
      </c>
      <c r="C96">
        <v>5</v>
      </c>
      <c r="D96">
        <v>35</v>
      </c>
    </row>
    <row r="97" spans="1:4" ht="12.75">
      <c r="A97" t="s">
        <v>238</v>
      </c>
      <c r="B97" s="14">
        <v>0.65217</v>
      </c>
      <c r="C97" s="14">
        <v>0.1087</v>
      </c>
      <c r="D97" s="14">
        <v>0.76087</v>
      </c>
    </row>
    <row r="98" spans="1:4" ht="12.75">
      <c r="A98" t="s">
        <v>237</v>
      </c>
      <c r="B98">
        <v>11</v>
      </c>
      <c r="C98">
        <v>0</v>
      </c>
      <c r="D98">
        <v>11</v>
      </c>
    </row>
    <row r="99" spans="1:4" ht="12.75">
      <c r="A99" t="s">
        <v>238</v>
      </c>
      <c r="B99" s="14">
        <v>0.23913</v>
      </c>
      <c r="C99" s="14">
        <v>0</v>
      </c>
      <c r="D99" s="14">
        <v>0.23913</v>
      </c>
    </row>
    <row r="100" spans="1:4" ht="12.75">
      <c r="A100" t="s">
        <v>239</v>
      </c>
      <c r="B100">
        <v>41</v>
      </c>
      <c r="C100">
        <v>5</v>
      </c>
      <c r="D100">
        <v>46</v>
      </c>
    </row>
    <row r="101" spans="1:3" ht="12.75">
      <c r="A101" t="s">
        <v>238</v>
      </c>
      <c r="B101" s="14">
        <v>0.8913</v>
      </c>
      <c r="C101" s="14">
        <v>0.1087</v>
      </c>
    </row>
    <row r="102" spans="1:3" ht="12.75">
      <c r="A102" t="s">
        <v>240</v>
      </c>
      <c r="B102">
        <v>1.76</v>
      </c>
      <c r="C102" t="s">
        <v>13</v>
      </c>
    </row>
    <row r="103" spans="1:3" ht="12.75">
      <c r="A103" t="s">
        <v>241</v>
      </c>
      <c r="B103">
        <v>1.72</v>
      </c>
      <c r="C103" t="s">
        <v>167</v>
      </c>
    </row>
    <row r="104" spans="1:3" ht="12.75">
      <c r="A104" t="s">
        <v>211</v>
      </c>
      <c r="B104">
        <v>0.6</v>
      </c>
      <c r="C104" t="s">
        <v>168</v>
      </c>
    </row>
    <row r="105" spans="1:2" ht="12.75">
      <c r="A105" t="s">
        <v>212</v>
      </c>
      <c r="B105">
        <v>0.03833</v>
      </c>
    </row>
    <row r="106" spans="1:3" ht="12.75">
      <c r="A106" s="1" t="s">
        <v>53</v>
      </c>
      <c r="C106" s="1" t="s">
        <v>251</v>
      </c>
    </row>
    <row r="107" spans="1:3" ht="12.75">
      <c r="A107" s="15" t="s">
        <v>165</v>
      </c>
      <c r="C107" t="s">
        <v>249</v>
      </c>
    </row>
    <row r="108" spans="1:3" ht="12.75">
      <c r="A108" t="s">
        <v>213</v>
      </c>
      <c r="B108">
        <v>28.03</v>
      </c>
      <c r="C108" t="s">
        <v>51</v>
      </c>
    </row>
    <row r="109" spans="1:3" ht="12.75">
      <c r="A109" t="s">
        <v>215</v>
      </c>
      <c r="B109">
        <v>1.56</v>
      </c>
      <c r="C109" t="s">
        <v>250</v>
      </c>
    </row>
    <row r="111" spans="1:2" ht="15">
      <c r="A111" s="3" t="s">
        <v>72</v>
      </c>
      <c r="B111" t="s">
        <v>73</v>
      </c>
    </row>
    <row r="112" ht="12.75">
      <c r="B112" t="s">
        <v>236</v>
      </c>
    </row>
    <row r="113" spans="2:3" ht="12.75">
      <c r="B113" t="s">
        <v>235</v>
      </c>
      <c r="C113">
        <v>2</v>
      </c>
    </row>
    <row r="114" spans="1:4" ht="12.75">
      <c r="A114" t="s">
        <v>237</v>
      </c>
      <c r="B114">
        <v>140</v>
      </c>
      <c r="C114">
        <v>1</v>
      </c>
      <c r="D114">
        <v>141</v>
      </c>
    </row>
    <row r="115" spans="1:4" ht="12.75">
      <c r="A115" t="s">
        <v>238</v>
      </c>
      <c r="B115" s="14">
        <v>0.43478</v>
      </c>
      <c r="C115" s="14">
        <v>0.00311</v>
      </c>
      <c r="D115" s="14">
        <v>0.43789</v>
      </c>
    </row>
    <row r="116" spans="1:4" ht="12.75">
      <c r="A116" t="s">
        <v>237</v>
      </c>
      <c r="B116">
        <v>181</v>
      </c>
      <c r="C116">
        <v>0</v>
      </c>
      <c r="D116">
        <v>181</v>
      </c>
    </row>
    <row r="117" spans="1:4" ht="12.75">
      <c r="A117" t="s">
        <v>238</v>
      </c>
      <c r="B117" s="14">
        <v>0.56211</v>
      </c>
      <c r="C117" s="14">
        <v>0</v>
      </c>
      <c r="D117" s="14">
        <v>0.56211</v>
      </c>
    </row>
    <row r="118" spans="1:4" ht="12.75">
      <c r="A118" t="s">
        <v>239</v>
      </c>
      <c r="B118">
        <v>321</v>
      </c>
      <c r="C118">
        <v>1</v>
      </c>
      <c r="D118">
        <v>322</v>
      </c>
    </row>
    <row r="119" spans="1:3" ht="12.75">
      <c r="A119" t="s">
        <v>238</v>
      </c>
      <c r="B119" s="14">
        <v>0.99689</v>
      </c>
      <c r="C119" s="14">
        <v>0.00311</v>
      </c>
    </row>
    <row r="120" spans="1:3" ht="12.75">
      <c r="A120" t="s">
        <v>240</v>
      </c>
      <c r="B120">
        <v>1.29</v>
      </c>
      <c r="C120" t="s">
        <v>252</v>
      </c>
    </row>
    <row r="121" spans="1:3" ht="12.75">
      <c r="A121" t="s">
        <v>241</v>
      </c>
      <c r="B121">
        <v>1.28</v>
      </c>
      <c r="C121" t="s">
        <v>253</v>
      </c>
    </row>
    <row r="122" spans="1:3" ht="12.75">
      <c r="A122" t="s">
        <v>211</v>
      </c>
      <c r="B122">
        <v>0.02</v>
      </c>
      <c r="C122" t="s">
        <v>254</v>
      </c>
    </row>
    <row r="123" spans="1:2" ht="12.75">
      <c r="A123" t="s">
        <v>212</v>
      </c>
      <c r="B123">
        <v>0.004</v>
      </c>
    </row>
    <row r="124" spans="1:3" ht="12.75">
      <c r="A124" s="1" t="s">
        <v>53</v>
      </c>
      <c r="C124" s="1" t="s">
        <v>169</v>
      </c>
    </row>
    <row r="125" spans="1:3" ht="12.75">
      <c r="A125" s="15" t="s">
        <v>165</v>
      </c>
      <c r="C125" t="s">
        <v>255</v>
      </c>
    </row>
    <row r="126" spans="1:3" ht="12.75">
      <c r="A126" t="s">
        <v>213</v>
      </c>
      <c r="B126">
        <v>138.01</v>
      </c>
      <c r="C126" t="s">
        <v>234</v>
      </c>
    </row>
    <row r="127" spans="1:3" ht="12.75">
      <c r="A127" t="s">
        <v>215</v>
      </c>
      <c r="B127">
        <v>176.05</v>
      </c>
      <c r="C127" t="s">
        <v>234</v>
      </c>
    </row>
    <row r="129" spans="1:2" ht="15">
      <c r="A129" s="3" t="s">
        <v>72</v>
      </c>
      <c r="B129" t="s">
        <v>74</v>
      </c>
    </row>
    <row r="130" ht="12.75">
      <c r="B130" t="s">
        <v>236</v>
      </c>
    </row>
    <row r="131" spans="2:3" ht="12.75">
      <c r="B131" t="s">
        <v>235</v>
      </c>
      <c r="C131">
        <v>2</v>
      </c>
    </row>
    <row r="132" spans="1:4" ht="12.75">
      <c r="A132" t="s">
        <v>237</v>
      </c>
      <c r="B132">
        <v>126</v>
      </c>
      <c r="C132">
        <v>15</v>
      </c>
      <c r="D132">
        <v>141</v>
      </c>
    </row>
    <row r="133" spans="1:4" ht="12.75">
      <c r="A133" t="s">
        <v>238</v>
      </c>
      <c r="B133" s="14">
        <v>0.3913</v>
      </c>
      <c r="C133" s="14">
        <v>0.04658</v>
      </c>
      <c r="D133" s="14">
        <v>0.43789</v>
      </c>
    </row>
    <row r="134" spans="1:4" ht="12.75">
      <c r="A134" t="s">
        <v>237</v>
      </c>
      <c r="B134">
        <v>181</v>
      </c>
      <c r="C134">
        <v>0</v>
      </c>
      <c r="D134">
        <v>181</v>
      </c>
    </row>
    <row r="135" spans="1:4" ht="12.75">
      <c r="A135" t="s">
        <v>238</v>
      </c>
      <c r="B135" s="14">
        <v>0.56211</v>
      </c>
      <c r="C135" s="14">
        <v>0</v>
      </c>
      <c r="D135" s="14">
        <v>0.56211</v>
      </c>
    </row>
    <row r="136" spans="1:4" ht="12.75">
      <c r="A136" t="s">
        <v>239</v>
      </c>
      <c r="B136">
        <v>307</v>
      </c>
      <c r="C136">
        <v>15</v>
      </c>
      <c r="D136">
        <v>322</v>
      </c>
    </row>
    <row r="137" spans="1:3" ht="12.75">
      <c r="A137" t="s">
        <v>238</v>
      </c>
      <c r="B137" s="14">
        <v>0.95342</v>
      </c>
      <c r="C137" s="14">
        <v>0.04658</v>
      </c>
    </row>
    <row r="138" spans="1:3" ht="12.75">
      <c r="A138" t="s">
        <v>240</v>
      </c>
      <c r="B138">
        <v>20.2</v>
      </c>
      <c r="C138" t="s">
        <v>51</v>
      </c>
    </row>
    <row r="139" spans="1:3" ht="12.75">
      <c r="A139" t="s">
        <v>241</v>
      </c>
      <c r="B139">
        <v>20.13</v>
      </c>
      <c r="C139" t="s">
        <v>51</v>
      </c>
    </row>
    <row r="140" spans="1:3" ht="12.75">
      <c r="A140" t="s">
        <v>211</v>
      </c>
      <c r="B140">
        <v>17.87</v>
      </c>
      <c r="C140" t="s">
        <v>51</v>
      </c>
    </row>
    <row r="141" spans="1:2" ht="12.75">
      <c r="A141" t="s">
        <v>212</v>
      </c>
      <c r="B141">
        <v>0.06272</v>
      </c>
    </row>
    <row r="142" spans="1:3" ht="12.75">
      <c r="A142" s="1" t="s">
        <v>53</v>
      </c>
      <c r="C142" s="1" t="s">
        <v>170</v>
      </c>
    </row>
    <row r="143" spans="1:3" ht="12.75">
      <c r="A143" s="15" t="s">
        <v>165</v>
      </c>
      <c r="C143" t="s">
        <v>51</v>
      </c>
    </row>
    <row r="144" spans="1:3" ht="12.75">
      <c r="A144" t="s">
        <v>213</v>
      </c>
      <c r="B144">
        <v>124.01</v>
      </c>
      <c r="C144" t="s">
        <v>234</v>
      </c>
    </row>
    <row r="145" spans="1:3" ht="12.75">
      <c r="A145" t="s">
        <v>215</v>
      </c>
      <c r="B145">
        <v>138.9</v>
      </c>
      <c r="C145" t="s">
        <v>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C1">
      <selection activeCell="P4" sqref="P4"/>
    </sheetView>
  </sheetViews>
  <sheetFormatPr defaultColWidth="9.00390625" defaultRowHeight="12.75"/>
  <cols>
    <col min="1" max="16384" width="11.00390625" style="0" customWidth="1"/>
  </cols>
  <sheetData>
    <row r="1" spans="1:25" ht="12.75">
      <c r="A1" t="s">
        <v>124</v>
      </c>
      <c r="Y1" t="s">
        <v>164</v>
      </c>
    </row>
    <row r="2" spans="1:7" ht="12.75">
      <c r="A2" s="1" t="s">
        <v>104</v>
      </c>
      <c r="B2" s="1"/>
      <c r="C2" s="1"/>
      <c r="D2" s="1"/>
      <c r="E2" s="1"/>
      <c r="F2" s="1"/>
      <c r="G2" s="1"/>
    </row>
    <row r="3" spans="3:37" ht="12.75">
      <c r="C3" t="s">
        <v>131</v>
      </c>
      <c r="H3">
        <v>15</v>
      </c>
      <c r="I3" t="s">
        <v>115</v>
      </c>
      <c r="P3">
        <v>20</v>
      </c>
      <c r="Q3" t="s">
        <v>90</v>
      </c>
      <c r="X3">
        <v>2</v>
      </c>
      <c r="Y3" t="s">
        <v>125</v>
      </c>
      <c r="AD3">
        <v>3</v>
      </c>
      <c r="AE3" t="s">
        <v>96</v>
      </c>
      <c r="AJ3">
        <v>4</v>
      </c>
      <c r="AK3" t="s">
        <v>42</v>
      </c>
    </row>
    <row r="4" spans="1:37" ht="12.75">
      <c r="A4" t="s">
        <v>36</v>
      </c>
      <c r="B4">
        <v>13</v>
      </c>
      <c r="C4" t="s">
        <v>132</v>
      </c>
      <c r="I4" t="s">
        <v>116</v>
      </c>
      <c r="Q4" t="s">
        <v>91</v>
      </c>
      <c r="Y4" t="s">
        <v>126</v>
      </c>
      <c r="AE4" t="s">
        <v>97</v>
      </c>
      <c r="AK4" t="s">
        <v>43</v>
      </c>
    </row>
    <row r="5" spans="3:37" ht="12.75">
      <c r="C5" t="s">
        <v>117</v>
      </c>
      <c r="I5" t="s">
        <v>117</v>
      </c>
      <c r="Q5" t="s">
        <v>117</v>
      </c>
      <c r="Y5" t="s">
        <v>117</v>
      </c>
      <c r="AE5" t="s">
        <v>117</v>
      </c>
      <c r="AK5" t="s">
        <v>117</v>
      </c>
    </row>
    <row r="7" spans="3:37" ht="12.75">
      <c r="C7" t="s">
        <v>118</v>
      </c>
      <c r="I7" t="s">
        <v>118</v>
      </c>
      <c r="Q7" t="s">
        <v>118</v>
      </c>
      <c r="Y7" t="s">
        <v>118</v>
      </c>
      <c r="AE7" t="s">
        <v>118</v>
      </c>
      <c r="AK7" t="s">
        <v>118</v>
      </c>
    </row>
    <row r="9" spans="3:37" ht="12.75">
      <c r="C9" t="s">
        <v>186</v>
      </c>
      <c r="I9" t="s">
        <v>186</v>
      </c>
      <c r="Q9" t="s">
        <v>186</v>
      </c>
      <c r="Y9" t="s">
        <v>186</v>
      </c>
      <c r="AE9" t="s">
        <v>186</v>
      </c>
      <c r="AK9" t="s">
        <v>186</v>
      </c>
    </row>
    <row r="10" spans="3:37" ht="12.75">
      <c r="C10" t="s">
        <v>149</v>
      </c>
      <c r="I10" t="s">
        <v>37</v>
      </c>
      <c r="Q10" t="s">
        <v>92</v>
      </c>
      <c r="Y10" t="s">
        <v>127</v>
      </c>
      <c r="AE10" t="s">
        <v>98</v>
      </c>
      <c r="AK10" t="s">
        <v>127</v>
      </c>
    </row>
    <row r="11" spans="3:37" ht="12.75">
      <c r="C11" t="s">
        <v>150</v>
      </c>
      <c r="I11" t="s">
        <v>38</v>
      </c>
      <c r="Q11" t="s">
        <v>93</v>
      </c>
      <c r="Y11" t="s">
        <v>61</v>
      </c>
      <c r="AE11" t="s">
        <v>99</v>
      </c>
      <c r="AK11" t="s">
        <v>61</v>
      </c>
    </row>
    <row r="12" spans="3:37" ht="12.75">
      <c r="C12" t="s">
        <v>151</v>
      </c>
      <c r="I12" t="s">
        <v>39</v>
      </c>
      <c r="Q12" t="s">
        <v>143</v>
      </c>
      <c r="Y12" t="s">
        <v>62</v>
      </c>
      <c r="AE12" t="s">
        <v>100</v>
      </c>
      <c r="AK12" t="s">
        <v>62</v>
      </c>
    </row>
    <row r="13" spans="3:37" ht="12.75">
      <c r="C13" t="s">
        <v>152</v>
      </c>
      <c r="I13" t="s">
        <v>40</v>
      </c>
      <c r="Q13" t="s">
        <v>144</v>
      </c>
      <c r="Y13" t="s">
        <v>63</v>
      </c>
      <c r="AE13" t="s">
        <v>101</v>
      </c>
      <c r="AK13" t="s">
        <v>63</v>
      </c>
    </row>
    <row r="14" spans="3:37" ht="12.75">
      <c r="C14" t="s">
        <v>41</v>
      </c>
      <c r="I14" t="s">
        <v>41</v>
      </c>
      <c r="Q14" t="s">
        <v>41</v>
      </c>
      <c r="Y14" t="s">
        <v>41</v>
      </c>
      <c r="AE14" t="s">
        <v>41</v>
      </c>
      <c r="AK14" t="s">
        <v>41</v>
      </c>
    </row>
    <row r="15" spans="3:37" ht="12.75">
      <c r="C15" t="s">
        <v>153</v>
      </c>
      <c r="I15" t="s">
        <v>76</v>
      </c>
      <c r="Q15" t="s">
        <v>145</v>
      </c>
      <c r="Y15" t="s">
        <v>64</v>
      </c>
      <c r="AE15" t="s">
        <v>102</v>
      </c>
      <c r="AK15" t="s">
        <v>64</v>
      </c>
    </row>
    <row r="16" spans="3:37" ht="12.75">
      <c r="C16" t="s">
        <v>154</v>
      </c>
      <c r="I16" t="s">
        <v>77</v>
      </c>
      <c r="Q16" t="s">
        <v>94</v>
      </c>
      <c r="Y16" t="s">
        <v>65</v>
      </c>
      <c r="AE16" t="s">
        <v>103</v>
      </c>
      <c r="AK16" t="s">
        <v>65</v>
      </c>
    </row>
    <row r="17" spans="3:37" ht="12.75">
      <c r="C17" t="s">
        <v>155</v>
      </c>
      <c r="I17" t="s">
        <v>78</v>
      </c>
      <c r="Q17" t="s">
        <v>1</v>
      </c>
      <c r="Y17" t="s">
        <v>12</v>
      </c>
      <c r="AE17" t="s">
        <v>138</v>
      </c>
      <c r="AK17" t="s">
        <v>12</v>
      </c>
    </row>
    <row r="18" spans="3:37" ht="12.75">
      <c r="C18" t="s">
        <v>156</v>
      </c>
      <c r="I18" t="s">
        <v>18</v>
      </c>
      <c r="Q18" t="s">
        <v>2</v>
      </c>
      <c r="Y18" t="s">
        <v>119</v>
      </c>
      <c r="AE18" t="s">
        <v>139</v>
      </c>
      <c r="AK18" t="s">
        <v>119</v>
      </c>
    </row>
    <row r="21" spans="3:37" ht="12.75">
      <c r="C21" t="s">
        <v>157</v>
      </c>
      <c r="I21" t="s">
        <v>210</v>
      </c>
      <c r="Q21" t="s">
        <v>3</v>
      </c>
      <c r="Y21" t="s">
        <v>120</v>
      </c>
      <c r="AE21" t="s">
        <v>140</v>
      </c>
      <c r="AK21" t="s">
        <v>120</v>
      </c>
    </row>
    <row r="24" spans="3:37" ht="12.75">
      <c r="C24" t="s">
        <v>136</v>
      </c>
      <c r="I24" t="s">
        <v>136</v>
      </c>
      <c r="Q24" t="s">
        <v>136</v>
      </c>
      <c r="Y24" t="s">
        <v>136</v>
      </c>
      <c r="AE24" t="s">
        <v>136</v>
      </c>
      <c r="AK24" t="s">
        <v>136</v>
      </c>
    </row>
    <row r="25" spans="3:37" ht="12.75">
      <c r="C25" t="s">
        <v>158</v>
      </c>
      <c r="I25" t="s">
        <v>79</v>
      </c>
      <c r="Q25" t="s">
        <v>4</v>
      </c>
      <c r="Y25" t="s">
        <v>121</v>
      </c>
      <c r="AE25" t="s">
        <v>141</v>
      </c>
      <c r="AK25" t="s">
        <v>44</v>
      </c>
    </row>
    <row r="26" spans="3:37" ht="12.75">
      <c r="C26" t="s">
        <v>159</v>
      </c>
      <c r="I26" t="s">
        <v>80</v>
      </c>
      <c r="Q26" t="s">
        <v>5</v>
      </c>
      <c r="Y26" t="s">
        <v>122</v>
      </c>
      <c r="AE26" t="s">
        <v>142</v>
      </c>
      <c r="AK26" t="s">
        <v>45</v>
      </c>
    </row>
    <row r="27" spans="3:37" ht="12.75">
      <c r="C27" t="s">
        <v>160</v>
      </c>
      <c r="I27" t="s">
        <v>81</v>
      </c>
      <c r="Q27" t="s">
        <v>6</v>
      </c>
      <c r="Y27" t="s">
        <v>66</v>
      </c>
      <c r="AE27" t="s">
        <v>242</v>
      </c>
      <c r="AK27" t="s">
        <v>46</v>
      </c>
    </row>
    <row r="28" spans="3:37" ht="12.75">
      <c r="C28" t="s">
        <v>161</v>
      </c>
      <c r="I28" t="s">
        <v>82</v>
      </c>
      <c r="Q28" t="s">
        <v>7</v>
      </c>
      <c r="Y28" t="s">
        <v>67</v>
      </c>
      <c r="AE28" t="s">
        <v>243</v>
      </c>
      <c r="AK28" t="s">
        <v>47</v>
      </c>
    </row>
    <row r="29" spans="3:37" ht="12.75">
      <c r="C29" t="s">
        <v>162</v>
      </c>
      <c r="I29" t="s">
        <v>83</v>
      </c>
      <c r="Q29" t="s">
        <v>8</v>
      </c>
      <c r="Y29" t="s">
        <v>75</v>
      </c>
      <c r="AE29" t="s">
        <v>204</v>
      </c>
      <c r="AK29" t="s">
        <v>48</v>
      </c>
    </row>
    <row r="30" spans="3:37" ht="12.75">
      <c r="C30" t="s">
        <v>163</v>
      </c>
      <c r="I30" t="s">
        <v>84</v>
      </c>
      <c r="Q30" t="s">
        <v>9</v>
      </c>
      <c r="Y30" t="s">
        <v>19</v>
      </c>
      <c r="AE30" t="s">
        <v>205</v>
      </c>
      <c r="AK30" t="s">
        <v>49</v>
      </c>
    </row>
    <row r="31" spans="3:37" ht="12.75">
      <c r="C31" t="s">
        <v>244</v>
      </c>
      <c r="I31" t="s">
        <v>85</v>
      </c>
      <c r="Q31" t="s">
        <v>14</v>
      </c>
      <c r="Y31" t="s">
        <v>20</v>
      </c>
      <c r="AE31" t="s">
        <v>206</v>
      </c>
      <c r="AK31" t="s">
        <v>57</v>
      </c>
    </row>
    <row r="32" spans="3:37" ht="12.75">
      <c r="C32" t="s">
        <v>245</v>
      </c>
      <c r="I32" t="s">
        <v>86</v>
      </c>
      <c r="Q32" t="s">
        <v>15</v>
      </c>
      <c r="Y32" t="s">
        <v>21</v>
      </c>
      <c r="AE32" t="s">
        <v>207</v>
      </c>
      <c r="AK32" t="s">
        <v>58</v>
      </c>
    </row>
    <row r="34" spans="3:37" ht="12.75">
      <c r="C34" t="s">
        <v>246</v>
      </c>
      <c r="I34" t="s">
        <v>87</v>
      </c>
      <c r="Q34" t="s">
        <v>16</v>
      </c>
      <c r="Y34" t="s">
        <v>95</v>
      </c>
      <c r="AE34" t="s">
        <v>208</v>
      </c>
      <c r="AK34" t="s">
        <v>59</v>
      </c>
    </row>
    <row r="36" spans="3:37" ht="12.75">
      <c r="C36" t="s">
        <v>247</v>
      </c>
      <c r="I36" t="s">
        <v>88</v>
      </c>
      <c r="Q36" t="s">
        <v>17</v>
      </c>
      <c r="Y36" t="s">
        <v>134</v>
      </c>
      <c r="AE36" t="s">
        <v>209</v>
      </c>
      <c r="AK36" t="s">
        <v>60</v>
      </c>
    </row>
    <row r="37" spans="3:37" ht="12.75">
      <c r="C37" t="s">
        <v>248</v>
      </c>
      <c r="I37" t="s">
        <v>258</v>
      </c>
      <c r="Q37" t="s">
        <v>195</v>
      </c>
      <c r="Y37" t="s">
        <v>135</v>
      </c>
      <c r="AE37" t="s">
        <v>135</v>
      </c>
      <c r="AK37" t="s">
        <v>135</v>
      </c>
    </row>
    <row r="38" spans="3:37" ht="12.75">
      <c r="C38" t="s">
        <v>256</v>
      </c>
      <c r="I38" t="s">
        <v>191</v>
      </c>
      <c r="Q38" t="s">
        <v>196</v>
      </c>
      <c r="Y38" t="s">
        <v>34</v>
      </c>
      <c r="AE38" t="s">
        <v>34</v>
      </c>
      <c r="AK38" t="s">
        <v>34</v>
      </c>
    </row>
    <row r="40" spans="3:37" ht="12.75">
      <c r="C40" t="s">
        <v>257</v>
      </c>
      <c r="I40" t="s">
        <v>192</v>
      </c>
      <c r="Q40" t="s">
        <v>197</v>
      </c>
      <c r="Y40" t="s">
        <v>35</v>
      </c>
      <c r="AE40" t="s">
        <v>232</v>
      </c>
      <c r="AK40" t="s">
        <v>0</v>
      </c>
    </row>
    <row r="41" spans="25:37" ht="12.75">
      <c r="Y41" s="1" t="s">
        <v>130</v>
      </c>
      <c r="AE41" s="1" t="s">
        <v>130</v>
      </c>
      <c r="AK41" s="1" t="s">
        <v>130</v>
      </c>
    </row>
    <row r="42" spans="1:7" ht="12.75">
      <c r="A42" s="1"/>
      <c r="B42" s="1"/>
      <c r="C42" s="1"/>
      <c r="D42" s="1"/>
      <c r="E42" s="1"/>
      <c r="F42" s="1"/>
      <c r="G4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6384" width="11.00390625" style="0" customWidth="1"/>
  </cols>
  <sheetData>
    <row r="2" ht="12.75">
      <c r="A2" s="1" t="s">
        <v>129</v>
      </c>
    </row>
    <row r="3" ht="12.75">
      <c r="A3" t="s">
        <v>227</v>
      </c>
    </row>
    <row r="4" ht="12.75">
      <c r="A4" t="s">
        <v>202</v>
      </c>
    </row>
    <row r="5" ht="12.75">
      <c r="A5" t="s">
        <v>203</v>
      </c>
    </row>
    <row r="6" spans="1:6" ht="38.25">
      <c r="A6" s="17" t="s">
        <v>231</v>
      </c>
      <c r="B6" s="17" t="s">
        <v>188</v>
      </c>
      <c r="C6" s="17" t="s">
        <v>189</v>
      </c>
      <c r="D6" s="17" t="s">
        <v>190</v>
      </c>
      <c r="E6" s="17" t="s">
        <v>128</v>
      </c>
      <c r="F6" s="1"/>
    </row>
    <row r="7" spans="1:5" ht="15">
      <c r="A7">
        <v>13</v>
      </c>
      <c r="B7" s="16" t="s">
        <v>201</v>
      </c>
      <c r="C7">
        <v>0</v>
      </c>
      <c r="D7">
        <v>0</v>
      </c>
      <c r="E7">
        <v>1</v>
      </c>
    </row>
    <row r="8" spans="1:5" ht="15">
      <c r="A8">
        <v>15</v>
      </c>
      <c r="B8" s="3" t="s">
        <v>148</v>
      </c>
      <c r="C8">
        <v>1</v>
      </c>
      <c r="D8">
        <v>0</v>
      </c>
      <c r="E8">
        <v>0</v>
      </c>
    </row>
    <row r="9" spans="1:5" ht="15">
      <c r="A9">
        <v>20</v>
      </c>
      <c r="B9" s="3" t="s">
        <v>228</v>
      </c>
      <c r="C9">
        <v>0</v>
      </c>
      <c r="D9">
        <v>0</v>
      </c>
      <c r="E9">
        <v>1</v>
      </c>
    </row>
    <row r="10" spans="1:6" ht="12.75">
      <c r="A10" s="1" t="s">
        <v>230</v>
      </c>
      <c r="B10" s="1"/>
      <c r="C10" s="1">
        <f>SUM(C7:C9)</f>
        <v>1</v>
      </c>
      <c r="D10" s="1">
        <f>SUM(D7:D9)</f>
        <v>0</v>
      </c>
      <c r="E10" s="1">
        <f>SUM(E7:E9)</f>
        <v>2</v>
      </c>
      <c r="F10" s="1"/>
    </row>
    <row r="11" spans="1:6" ht="12.75">
      <c r="A11" s="1" t="s">
        <v>229</v>
      </c>
      <c r="B11" s="1"/>
      <c r="C11" s="1"/>
      <c r="D11" s="1"/>
      <c r="E11" s="1"/>
      <c r="F11" s="1"/>
    </row>
    <row r="12" spans="1:5" ht="15">
      <c r="A12">
        <v>13</v>
      </c>
      <c r="B12" s="16" t="s">
        <v>201</v>
      </c>
      <c r="C12">
        <v>0</v>
      </c>
      <c r="D12">
        <v>1</v>
      </c>
      <c r="E12">
        <v>0</v>
      </c>
    </row>
    <row r="13" spans="1:5" ht="15">
      <c r="A13">
        <v>15</v>
      </c>
      <c r="B13" s="3" t="s">
        <v>148</v>
      </c>
      <c r="C13">
        <v>1</v>
      </c>
      <c r="D13">
        <v>0</v>
      </c>
      <c r="E13">
        <v>0</v>
      </c>
    </row>
    <row r="14" spans="1:5" ht="15">
      <c r="A14">
        <v>20</v>
      </c>
      <c r="B14" s="3" t="s">
        <v>228</v>
      </c>
      <c r="C14">
        <v>0</v>
      </c>
      <c r="D14">
        <v>1</v>
      </c>
      <c r="E14">
        <v>0</v>
      </c>
    </row>
    <row r="15" spans="1:5" ht="12.75">
      <c r="A15" s="1" t="s">
        <v>230</v>
      </c>
      <c r="B15" s="1"/>
      <c r="C15" s="1">
        <f>SUM(C12:C14)</f>
        <v>1</v>
      </c>
      <c r="D15" s="1">
        <f>SUM(D12:D14)</f>
        <v>2</v>
      </c>
      <c r="E15" s="1">
        <f>SUM(E12:E14)</f>
        <v>0</v>
      </c>
    </row>
    <row r="16" spans="1:6" ht="12.75">
      <c r="A16" s="1" t="s">
        <v>199</v>
      </c>
      <c r="B16" s="1"/>
      <c r="C16" s="1" t="s">
        <v>200</v>
      </c>
      <c r="D16" s="1"/>
      <c r="E16" s="1"/>
      <c r="F16" s="1"/>
    </row>
    <row r="17" spans="1:3" ht="15">
      <c r="A17">
        <v>13</v>
      </c>
      <c r="B17" s="16" t="s">
        <v>201</v>
      </c>
      <c r="C17" t="s">
        <v>194</v>
      </c>
    </row>
    <row r="18" spans="1:3" ht="15">
      <c r="A18">
        <v>15</v>
      </c>
      <c r="B18" s="3" t="s">
        <v>148</v>
      </c>
      <c r="C18" t="s">
        <v>193</v>
      </c>
    </row>
    <row r="19" spans="1:3" ht="15">
      <c r="A19">
        <v>20</v>
      </c>
      <c r="B19" s="3" t="s">
        <v>228</v>
      </c>
      <c r="C19" t="s">
        <v>198</v>
      </c>
    </row>
    <row r="39" spans="1:6" s="1" customFormat="1" ht="12.75">
      <c r="A39"/>
      <c r="B39"/>
      <c r="C39"/>
      <c r="D39"/>
      <c r="E39"/>
      <c r="F39"/>
    </row>
    <row r="43" spans="1:6" s="1" customFormat="1" ht="12.75">
      <c r="A43"/>
      <c r="B43"/>
      <c r="C43"/>
      <c r="D43"/>
      <c r="E43"/>
      <c r="F43"/>
    </row>
    <row r="44" spans="1:6" s="1" customFormat="1" ht="12.75">
      <c r="A44"/>
      <c r="B44"/>
      <c r="C44"/>
      <c r="D44"/>
      <c r="E44"/>
      <c r="F44"/>
    </row>
    <row r="49" spans="1:6" s="1" customFormat="1" ht="12.75">
      <c r="A49"/>
      <c r="B49"/>
      <c r="C49"/>
      <c r="D49"/>
      <c r="E49"/>
      <c r="F49"/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&#x4;CNRS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Laurin</dc:creator>
  <cp:keywords/>
  <dc:description/>
  <cp:lastModifiedBy>Sancia</cp:lastModifiedBy>
  <dcterms:created xsi:type="dcterms:W3CDTF">2013-11-12T13:20:36Z</dcterms:created>
  <dcterms:modified xsi:type="dcterms:W3CDTF">2015-08-07T15:06:03Z</dcterms:modified>
  <cp:category/>
  <cp:version/>
  <cp:contentType/>
  <cp:contentStatus/>
</cp:coreProperties>
</file>